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360" activeTab="0"/>
  </bookViews>
  <sheets>
    <sheet name="savings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<sst xmlns="http://schemas.openxmlformats.org/spreadsheetml/2006/main" count="16" uniqueCount="14">
  <si>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Present Value of Spending in Retirement</t>
  </si>
  <si>
    <t>Monthly spending in retirement</t>
  </si>
  <si>
    <t>Present value factor</t>
  </si>
  <si>
    <t>Months in Retirement</t>
  </si>
  <si>
    <t xml:space="preserve">Monthly interest rate for savings </t>
  </si>
  <si>
    <t>Future Value Interest factor</t>
  </si>
  <si>
    <t>Monthly Savings needed</t>
  </si>
  <si>
    <t>months of savings</t>
  </si>
  <si>
    <t>Years of savings</t>
  </si>
  <si>
    <t xml:space="preserve"> </t>
  </si>
  <si>
    <t>Type of expenditure in retirement</t>
  </si>
  <si>
    <t>expenditure per month</t>
  </si>
  <si>
    <t>Sum</t>
  </si>
  <si>
    <t>Food for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</si>
</sst>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8" fontId="3" fillId="0" borderId="0" xfId="0" applyNumberFormat="1" applyFont="1" applyAlignment="1" quotePrefix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0" borderId="0" xfId="0" applyFont="1" applyFill="1" applyAlignment="1">
      <alignment/>
    </xf>
    <xf numFmtId="44" fontId="3" fillId="33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3.57421875" style="2" customWidth="1"/>
    <col min="2" max="2" width="9.140625" style="3" customWidth="1"/>
    <col min="9" max="9" width="29.421875" style="0" customWidth="1"/>
    <col min="10" max="10" width="26.00390625" style="0" customWidth="1"/>
  </cols>
  <sheetData>
    <row r="1" spans="1:10" ht="20.25">
      <c r="A1" s="2">
        <v>0.005</v>
      </c>
      <c r="B1" s="3" t="s">
        <v>4</v>
      </c>
      <c r="I1" s="1" t="s">
        <v>10</v>
      </c>
      <c r="J1" s="1" t="s">
        <v>11</v>
      </c>
    </row>
    <row r="2" spans="1:10" ht="20.25">
      <c r="A2" s="9">
        <v>360</v>
      </c>
      <c r="B2" s="3" t="s">
        <v>3</v>
      </c>
      <c r="I2" s="8" t="s">
        <v>13</v>
      </c>
      <c r="J2" s="7">
        <v>400</v>
      </c>
    </row>
    <row r="3" spans="1:10" ht="20.25">
      <c r="A3" s="9">
        <f>J15</f>
        <v>400</v>
      </c>
      <c r="B3" s="3" t="s">
        <v>1</v>
      </c>
      <c r="I3" s="7"/>
      <c r="J3" s="7"/>
    </row>
    <row r="4" spans="1:10" ht="20.25">
      <c r="A4" s="2">
        <f>1/A1-(1/(A1*(1+A1)^A2))</f>
        <v>166.79161439233349</v>
      </c>
      <c r="B4" s="3" t="s">
        <v>2</v>
      </c>
      <c r="I4" s="7"/>
      <c r="J4" s="7"/>
    </row>
    <row r="5" spans="1:10" ht="20.25">
      <c r="A5" s="2">
        <f>A3*A4</f>
        <v>66716.6457569334</v>
      </c>
      <c r="B5" s="3" t="s">
        <v>0</v>
      </c>
      <c r="I5" s="7"/>
      <c r="J5" s="7"/>
    </row>
    <row r="6" spans="1:10" ht="20.25">
      <c r="A6" s="2">
        <f>(1.005^A8-1)/0.005</f>
        <v>1991.4907343309724</v>
      </c>
      <c r="B6" s="3" t="s">
        <v>5</v>
      </c>
      <c r="I6" s="8" t="s">
        <v>9</v>
      </c>
      <c r="J6" s="7"/>
    </row>
    <row r="7" spans="1:10" ht="20.25">
      <c r="A7" s="10">
        <f>A5/A6</f>
        <v>33.500856723466704</v>
      </c>
      <c r="B7" s="5" t="s">
        <v>6</v>
      </c>
      <c r="C7" s="6"/>
      <c r="D7" s="6"/>
      <c r="E7" s="6"/>
      <c r="I7" s="7"/>
      <c r="J7" s="7"/>
    </row>
    <row r="8" spans="1:10" ht="20.25">
      <c r="A8" s="2">
        <f>12*A9</f>
        <v>480</v>
      </c>
      <c r="B8" s="3" t="s">
        <v>7</v>
      </c>
      <c r="I8" s="7"/>
      <c r="J8" s="7"/>
    </row>
    <row r="9" spans="1:10" ht="20.25">
      <c r="A9" s="2">
        <v>40</v>
      </c>
      <c r="B9" s="3" t="s">
        <v>8</v>
      </c>
      <c r="I9" s="7"/>
      <c r="J9" s="7"/>
    </row>
    <row r="10" spans="9:10" ht="20.25">
      <c r="I10" s="7"/>
      <c r="J10" s="7"/>
    </row>
    <row r="11" spans="9:10" ht="20.25">
      <c r="I11" s="7"/>
      <c r="J11" s="7"/>
    </row>
    <row r="12" spans="1:10" ht="20.25">
      <c r="A12" s="4" t="s">
        <v>9</v>
      </c>
      <c r="I12" s="7"/>
      <c r="J12" s="7"/>
    </row>
    <row r="13" spans="9:10" ht="20.25">
      <c r="I13" s="7"/>
      <c r="J13" s="7"/>
    </row>
    <row r="14" spans="1:10" ht="20.25">
      <c r="A14" s="4" t="s">
        <v>9</v>
      </c>
      <c r="I14" s="7"/>
      <c r="J14" s="7"/>
    </row>
    <row r="15" spans="9:10" ht="20.25">
      <c r="I15" s="1" t="s">
        <v>12</v>
      </c>
      <c r="J15">
        <f>SUM(J2:J14)</f>
        <v>400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 Technology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Technology Services</dc:creator>
  <cp:keywords/>
  <dc:description/>
  <cp:lastModifiedBy>Pawan Ji</cp:lastModifiedBy>
  <dcterms:created xsi:type="dcterms:W3CDTF">2008-05-06T20:26:18Z</dcterms:created>
  <dcterms:modified xsi:type="dcterms:W3CDTF">2017-07-03T03:54:15Z</dcterms:modified>
  <cp:category/>
  <cp:version/>
  <cp:contentType/>
  <cp:contentStatus/>
</cp:coreProperties>
</file>